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36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<sst xmlns="http://schemas.openxmlformats.org/spreadsheetml/2006/main" count="63" uniqueCount="36">
  <si>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</si>
  <si>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</si>
  <si>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</si>
  <si>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</si>
  <si>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</si>
  <si>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</si>
  <si>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</si>
  <si>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</si>
  <si>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SE :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</si>
  <si>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</si>
  <si>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</si>
  <si>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</si>
  <si>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</si>
  <si>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</si>
  <si>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</si>
  <si>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>Semaine N°</t>
  </si>
  <si>
    <t>GHOZZI. Mehrez</t>
  </si>
  <si>
    <t xml:space="preserve">établi le : </t>
  </si>
  <si>
    <t>S/D Exploitation Lignes Italie</t>
  </si>
  <si>
    <t>24H</t>
  </si>
  <si>
    <t>Salammbo</t>
  </si>
  <si>
    <t>06H</t>
  </si>
  <si>
    <t>SD Exploitation Lignes Italie</t>
  </si>
  <si>
    <t>Direction Exploitation Fret</t>
  </si>
  <si>
    <t>20H</t>
  </si>
  <si>
    <t>Pour toutes informations prière contacter aux N° : Tél : ( 00216 ) 71339366 - 71341777 , Fax : 71345736-71346540</t>
  </si>
  <si>
    <t>Email :        m.ghozzi@ctn.com.tn                        ,   Email :       cotunav@ctn.com.tn                 ,     Site Web :      www.ctn.com.tn</t>
  </si>
  <si>
    <t>Elyssa</t>
  </si>
  <si>
    <t>14H</t>
  </si>
  <si>
    <t>Paqize</t>
  </si>
  <si>
    <t xml:space="preserve">Horaire RoRo Ligne Tunisie/Italie/Tunisie </t>
  </si>
  <si>
    <t>23H</t>
  </si>
  <si>
    <t>16H</t>
  </si>
  <si>
    <t>Miramar Express</t>
  </si>
  <si>
    <r>
      <rPr>
        <b/>
        <sz val="9"/>
        <rFont val="Comic Sans MS"/>
        <family val="4"/>
      </rPr>
      <t>NB:</t>
    </r>
    <r>
      <rPr>
        <sz val="9"/>
        <rFont val="Comic Sans MS"/>
        <family val="4"/>
      </rPr>
      <t xml:space="preserve"> Le Sam-31/08/2019 est un jour férié en Tunisie "Le nouvel An de l'Hégire 1441" </t>
    </r>
  </si>
  <si>
    <t>13H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</si>
</sst>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Comic Sans MS"/>
      <family val="4"/>
    </font>
    <font>
      <sz val="10"/>
      <color indexed="10"/>
      <name val="Comic Sans MS"/>
      <family val="4"/>
    </font>
    <font>
      <sz val="9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omic Sans MS"/>
      <family val="4"/>
    </font>
    <font>
      <sz val="10"/>
      <color rgb="FFFF0000"/>
      <name val="Comic Sans MS"/>
      <family val="4"/>
    </font>
    <font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justify"/>
    </xf>
    <xf numFmtId="0" fontId="7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Alignment="1">
      <alignment horizontal="right" vertical="justify"/>
    </xf>
    <xf numFmtId="0" fontId="6" fillId="33" borderId="0" xfId="0" applyFont="1" applyFill="1" applyAlignment="1" applyProtection="1">
      <alignment horizontal="center" vertical="justify"/>
      <protection locked="0"/>
    </xf>
    <xf numFmtId="0" fontId="8" fillId="33" borderId="0" xfId="0" applyFont="1" applyFill="1" applyAlignment="1">
      <alignment horizontal="center" vertical="justify"/>
    </xf>
    <xf numFmtId="0" fontId="8" fillId="33" borderId="0" xfId="0" applyFont="1" applyFill="1" applyAlignment="1">
      <alignment horizontal="left" vertical="justify"/>
    </xf>
    <xf numFmtId="0" fontId="6" fillId="33" borderId="0" xfId="0" applyFont="1" applyFill="1" applyAlignment="1">
      <alignment horizontal="center" vertical="justify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165" fontId="6" fillId="33" borderId="14" xfId="0" applyNumberFormat="1" applyFont="1" applyFill="1" applyBorder="1" applyAlignment="1">
      <alignment horizontal="right" vertical="center"/>
    </xf>
    <xf numFmtId="20" fontId="6" fillId="33" borderId="15" xfId="0" applyNumberFormat="1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shrinkToFit="1"/>
    </xf>
    <xf numFmtId="165" fontId="6" fillId="33" borderId="13" xfId="0" applyNumberFormat="1" applyFont="1" applyFill="1" applyBorder="1" applyAlignment="1">
      <alignment horizontal="right" vertical="center"/>
    </xf>
    <xf numFmtId="165" fontId="6" fillId="33" borderId="11" xfId="0" applyNumberFormat="1" applyFont="1" applyFill="1" applyBorder="1" applyAlignment="1">
      <alignment horizontal="center" vertical="center" shrinkToFit="1"/>
    </xf>
    <xf numFmtId="20" fontId="6" fillId="33" borderId="16" xfId="0" applyNumberFormat="1" applyFont="1" applyFill="1" applyBorder="1" applyAlignment="1">
      <alignment horizontal="left" vertical="center"/>
    </xf>
    <xf numFmtId="2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right" vertical="center"/>
    </xf>
    <xf numFmtId="20" fontId="6" fillId="33" borderId="18" xfId="0" applyNumberFormat="1" applyFont="1" applyFill="1" applyBorder="1" applyAlignment="1">
      <alignment horizontal="left" vertical="center"/>
    </xf>
    <xf numFmtId="165" fontId="6" fillId="33" borderId="19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165" fontId="5" fillId="33" borderId="19" xfId="0" applyNumberFormat="1" applyFont="1" applyFill="1" applyBorder="1" applyAlignment="1">
      <alignment horizontal="right" vertical="center"/>
    </xf>
    <xf numFmtId="20" fontId="5" fillId="33" borderId="19" xfId="0" applyNumberFormat="1" applyFont="1" applyFill="1" applyBorder="1" applyAlignment="1">
      <alignment horizontal="left" vertical="center"/>
    </xf>
    <xf numFmtId="165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/>
    </xf>
    <xf numFmtId="20" fontId="5" fillId="33" borderId="18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14" fontId="9" fillId="33" borderId="0" xfId="0" applyNumberFormat="1" applyFont="1" applyFill="1" applyBorder="1" applyAlignment="1">
      <alignment horizontal="left" vertical="center"/>
    </xf>
    <xf numFmtId="20" fontId="9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49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 shrinkToFit="1"/>
    </xf>
    <xf numFmtId="0" fontId="5" fillId="33" borderId="11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center" vertical="justify"/>
      <protection locked="0"/>
    </xf>
    <xf numFmtId="0" fontId="3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67" fontId="12" fillId="33" borderId="0" xfId="0" applyNumberFormat="1" applyFont="1" applyFill="1" applyAlignment="1">
      <alignment horizontal="center" vertical="justify"/>
    </xf>
    <xf numFmtId="0" fontId="12" fillId="33" borderId="0" xfId="0" applyFont="1" applyFill="1" applyAlignment="1">
      <alignment horizontal="left" vertical="justify"/>
    </xf>
    <xf numFmtId="14" fontId="5" fillId="33" borderId="13" xfId="0" applyNumberFormat="1" applyFont="1" applyFill="1" applyBorder="1" applyAlignment="1">
      <alignment horizontal="left" vertical="center" shrinkToFit="1"/>
    </xf>
    <xf numFmtId="0" fontId="6" fillId="33" borderId="16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10" fillId="33" borderId="0" xfId="0" applyNumberFormat="1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165" fontId="51" fillId="0" borderId="14" xfId="0" applyNumberFormat="1" applyFont="1" applyFill="1" applyBorder="1" applyAlignment="1">
      <alignment horizontal="center" vertical="center"/>
    </xf>
    <xf numFmtId="20" fontId="51" fillId="0" borderId="15" xfId="0" applyNumberFormat="1" applyFont="1" applyFill="1" applyBorder="1" applyAlignment="1">
      <alignment horizontal="left" vertical="center"/>
    </xf>
    <xf numFmtId="165" fontId="51" fillId="0" borderId="0" xfId="0" applyNumberFormat="1" applyFont="1" applyFill="1" applyBorder="1" applyAlignment="1">
      <alignment horizontal="center" vertical="center"/>
    </xf>
    <xf numFmtId="20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15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7" fillId="33" borderId="17" xfId="0" applyFont="1" applyFill="1" applyBorder="1" applyAlignment="1">
      <alignment horizontal="center" vertical="justify"/>
    </xf>
    <xf numFmtId="0" fontId="6" fillId="33" borderId="19" xfId="0" applyFont="1" applyFill="1" applyBorder="1" applyAlignment="1">
      <alignment horizontal="center" vertical="justify"/>
    </xf>
    <xf numFmtId="0" fontId="6" fillId="33" borderId="18" xfId="0" applyFont="1" applyFill="1" applyBorder="1" applyAlignment="1">
      <alignment horizontal="center" vertical="justify"/>
    </xf>
    <xf numFmtId="0" fontId="12" fillId="33" borderId="0" xfId="0" applyFont="1" applyFill="1" applyAlignment="1" applyProtection="1">
      <alignment horizontal="center" vertical="justify"/>
      <protection locked="0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27660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2766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2766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276600" y="527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18.8515625" style="0" customWidth="1"/>
    <col min="2" max="2" width="12.8515625" style="0" customWidth="1"/>
    <col min="3" max="3" width="4.57421875" style="0" customWidth="1"/>
    <col min="4" max="4" width="12.8515625" style="0" customWidth="1"/>
    <col min="5" max="5" width="4.28125" style="0" customWidth="1"/>
    <col min="6" max="6" width="18.57421875" style="0" customWidth="1"/>
    <col min="7" max="7" width="0.7187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9.7109375" style="0" customWidth="1"/>
  </cols>
  <sheetData>
    <row r="1" spans="1:12" ht="13.5" customHeight="1">
      <c r="A1" s="6"/>
      <c r="B1" s="7" t="s">
        <v>11</v>
      </c>
      <c r="C1" s="8"/>
      <c r="D1" s="8"/>
      <c r="E1" s="8"/>
      <c r="F1" s="8"/>
      <c r="G1" s="8"/>
      <c r="H1" s="95" t="s">
        <v>9</v>
      </c>
      <c r="I1" s="96"/>
      <c r="J1" s="97"/>
      <c r="K1" s="80" t="s">
        <v>7</v>
      </c>
      <c r="L1" s="3"/>
    </row>
    <row r="2" spans="1:12" ht="14.25" customHeight="1">
      <c r="A2" s="9"/>
      <c r="B2" s="10" t="s">
        <v>10</v>
      </c>
      <c r="C2" s="11"/>
      <c r="D2" s="11"/>
      <c r="E2" s="11"/>
      <c r="F2" s="11"/>
      <c r="G2" s="11"/>
      <c r="H2" s="98" t="s">
        <v>13</v>
      </c>
      <c r="I2" s="99"/>
      <c r="J2" s="100"/>
      <c r="K2" s="81" t="s">
        <v>14</v>
      </c>
      <c r="L2" s="3"/>
    </row>
    <row r="3" spans="1:12" ht="14.25" customHeight="1">
      <c r="A3" s="9"/>
      <c r="B3" s="10" t="s">
        <v>18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15.75" customHeight="1">
      <c r="A7" s="13" t="s">
        <v>8</v>
      </c>
      <c r="B7" s="101" t="s">
        <v>30</v>
      </c>
      <c r="C7" s="101"/>
      <c r="D7" s="101"/>
      <c r="E7" s="101"/>
      <c r="F7" s="101"/>
      <c r="G7" s="76"/>
      <c r="H7" s="82" t="s">
        <v>15</v>
      </c>
      <c r="I7" s="77">
        <v>36</v>
      </c>
      <c r="J7" s="78">
        <v>2019</v>
      </c>
      <c r="K7" s="17"/>
      <c r="L7" s="3"/>
    </row>
    <row r="8" spans="1:12" ht="15.75" customHeight="1">
      <c r="A8" s="13"/>
      <c r="B8" s="72"/>
      <c r="C8" s="72"/>
      <c r="D8" s="72"/>
      <c r="E8" s="72"/>
      <c r="F8" s="72"/>
      <c r="G8" s="14"/>
      <c r="H8" s="72"/>
      <c r="I8" s="15"/>
      <c r="J8" s="16"/>
      <c r="K8" s="17"/>
      <c r="L8" s="3"/>
    </row>
    <row r="9" spans="1:12" ht="15.75" customHeight="1">
      <c r="A9" s="13"/>
      <c r="B9" s="72"/>
      <c r="C9" s="72"/>
      <c r="D9" s="72"/>
      <c r="E9" s="72"/>
      <c r="F9" s="72"/>
      <c r="G9" s="14"/>
      <c r="H9" s="72"/>
      <c r="I9" s="15"/>
      <c r="J9" s="16"/>
      <c r="K9" s="17"/>
      <c r="L9" s="3"/>
    </row>
    <row r="10" spans="1:12" ht="15" customHeight="1">
      <c r="A10" s="102" t="s">
        <v>2</v>
      </c>
      <c r="B10" s="103"/>
      <c r="C10" s="103"/>
      <c r="D10" s="103"/>
      <c r="E10" s="104"/>
      <c r="F10" s="103" t="s">
        <v>1</v>
      </c>
      <c r="G10" s="103"/>
      <c r="H10" s="103"/>
      <c r="I10" s="103"/>
      <c r="J10" s="103"/>
      <c r="K10" s="104"/>
      <c r="L10" s="3"/>
    </row>
    <row r="11" spans="1:12" ht="15" customHeight="1">
      <c r="A11" s="18" t="s">
        <v>0</v>
      </c>
      <c r="B11" s="105" t="s">
        <v>5</v>
      </c>
      <c r="C11" s="106"/>
      <c r="D11" s="105" t="s">
        <v>6</v>
      </c>
      <c r="E11" s="106"/>
      <c r="F11" s="19" t="s">
        <v>0</v>
      </c>
      <c r="G11" s="20"/>
      <c r="H11" s="107" t="s">
        <v>5</v>
      </c>
      <c r="I11" s="108"/>
      <c r="J11" s="107" t="s">
        <v>6</v>
      </c>
      <c r="K11" s="108"/>
      <c r="L11" s="3"/>
    </row>
    <row r="12" spans="1:12" ht="15" customHeight="1">
      <c r="A12" s="21"/>
      <c r="B12" s="22"/>
      <c r="C12" s="23"/>
      <c r="D12" s="24"/>
      <c r="E12" s="25"/>
      <c r="F12" s="26"/>
      <c r="G12" s="27"/>
      <c r="H12" s="28"/>
      <c r="I12" s="83"/>
      <c r="J12" s="29"/>
      <c r="K12" s="30"/>
      <c r="L12" s="3"/>
    </row>
    <row r="13" spans="1:12" ht="15" customHeight="1">
      <c r="A13" s="64" t="s">
        <v>27</v>
      </c>
      <c r="B13" s="65">
        <v>43708</v>
      </c>
      <c r="C13" s="66" t="s">
        <v>19</v>
      </c>
      <c r="D13" s="67">
        <f>B13+2</f>
        <v>43710</v>
      </c>
      <c r="E13" s="68" t="s">
        <v>21</v>
      </c>
      <c r="F13" s="64" t="str">
        <f>A13</f>
        <v>Elyssa</v>
      </c>
      <c r="G13" s="84"/>
      <c r="H13" s="65">
        <f>D13</f>
        <v>43710</v>
      </c>
      <c r="I13" s="69" t="s">
        <v>12</v>
      </c>
      <c r="J13" s="67">
        <f>+H13+2</f>
        <v>43712</v>
      </c>
      <c r="K13" s="66" t="s">
        <v>21</v>
      </c>
      <c r="L13" s="3"/>
    </row>
    <row r="14" spans="1:12" ht="15" customHeight="1">
      <c r="A14" s="64" t="s">
        <v>29</v>
      </c>
      <c r="B14" s="65">
        <f>B13+3</f>
        <v>43711</v>
      </c>
      <c r="C14" s="66" t="s">
        <v>19</v>
      </c>
      <c r="D14" s="67">
        <f>B14+2</f>
        <v>43713</v>
      </c>
      <c r="E14" s="68" t="s">
        <v>21</v>
      </c>
      <c r="F14" s="64" t="str">
        <f>+A14</f>
        <v>Paqize</v>
      </c>
      <c r="G14" s="84"/>
      <c r="H14" s="65">
        <f>+D14</f>
        <v>43713</v>
      </c>
      <c r="I14" s="69" t="s">
        <v>12</v>
      </c>
      <c r="J14" s="67">
        <f>+H14+2</f>
        <v>43715</v>
      </c>
      <c r="K14" s="66" t="s">
        <v>21</v>
      </c>
      <c r="L14" s="3"/>
    </row>
    <row r="15" spans="1:12" ht="15" customHeight="1">
      <c r="A15" s="64" t="s">
        <v>20</v>
      </c>
      <c r="B15" s="65">
        <f>+B14+2</f>
        <v>43713</v>
      </c>
      <c r="C15" s="66" t="s">
        <v>31</v>
      </c>
      <c r="D15" s="67">
        <f>B15+2</f>
        <v>43715</v>
      </c>
      <c r="E15" s="68" t="s">
        <v>21</v>
      </c>
      <c r="F15" s="64" t="str">
        <f>A15</f>
        <v>Salammbo</v>
      </c>
      <c r="G15" s="84"/>
      <c r="H15" s="65">
        <f>D15</f>
        <v>43715</v>
      </c>
      <c r="I15" s="69" t="s">
        <v>12</v>
      </c>
      <c r="J15" s="67">
        <f>+H15+1</f>
        <v>43716</v>
      </c>
      <c r="K15" s="66" t="s">
        <v>24</v>
      </c>
      <c r="L15" s="3"/>
    </row>
    <row r="16" spans="1:12" ht="15" customHeight="1">
      <c r="A16" s="88" t="s">
        <v>27</v>
      </c>
      <c r="B16" s="89">
        <v>43716</v>
      </c>
      <c r="C16" s="90" t="s">
        <v>19</v>
      </c>
      <c r="D16" s="91">
        <f>B16+2</f>
        <v>43718</v>
      </c>
      <c r="E16" s="92" t="s">
        <v>21</v>
      </c>
      <c r="F16" s="88" t="str">
        <f>A16</f>
        <v>Elyssa</v>
      </c>
      <c r="G16" s="93"/>
      <c r="H16" s="89">
        <f>D16</f>
        <v>43718</v>
      </c>
      <c r="I16" s="94" t="s">
        <v>35</v>
      </c>
      <c r="J16" s="91">
        <f>+H16+1</f>
        <v>43719</v>
      </c>
      <c r="K16" s="90" t="s">
        <v>35</v>
      </c>
      <c r="L16" s="3"/>
    </row>
    <row r="17" spans="1:13" s="1" customFormat="1" ht="15" customHeight="1">
      <c r="A17" s="33"/>
      <c r="B17" s="34"/>
      <c r="C17" s="35"/>
      <c r="D17" s="36"/>
      <c r="E17" s="37"/>
      <c r="F17" s="33"/>
      <c r="G17" s="38"/>
      <c r="H17" s="34"/>
      <c r="I17" s="39"/>
      <c r="J17" s="36"/>
      <c r="K17" s="35"/>
      <c r="L17" s="4"/>
      <c r="M17" s="5"/>
    </row>
    <row r="18" spans="1:13" s="1" customFormat="1" ht="9.75" customHeight="1">
      <c r="A18" s="40"/>
      <c r="B18" s="24"/>
      <c r="C18" s="31"/>
      <c r="D18" s="24"/>
      <c r="E18" s="25"/>
      <c r="F18" s="40"/>
      <c r="G18" s="41"/>
      <c r="H18" s="24"/>
      <c r="I18" s="32"/>
      <c r="J18" s="24"/>
      <c r="K18" s="31"/>
      <c r="L18" s="4"/>
      <c r="M18" s="5"/>
    </row>
    <row r="19" spans="1:13" s="1" customFormat="1" ht="15" customHeight="1">
      <c r="A19" s="41" t="s">
        <v>34</v>
      </c>
      <c r="B19" s="24"/>
      <c r="C19" s="31"/>
      <c r="D19" s="24"/>
      <c r="E19" s="25"/>
      <c r="F19" s="40"/>
      <c r="G19" s="41"/>
      <c r="H19" s="24"/>
      <c r="I19" s="32"/>
      <c r="J19" s="24"/>
      <c r="K19" s="31"/>
      <c r="L19" s="4"/>
      <c r="M19" s="5"/>
    </row>
    <row r="20" spans="1:13" s="1" customFormat="1" ht="9.75" customHeight="1">
      <c r="A20" s="40"/>
      <c r="B20" s="24"/>
      <c r="C20" s="31"/>
      <c r="D20" s="24"/>
      <c r="E20" s="25"/>
      <c r="F20" s="40"/>
      <c r="G20" s="41"/>
      <c r="H20" s="24"/>
      <c r="I20" s="32"/>
      <c r="J20" s="24"/>
      <c r="K20" s="31"/>
      <c r="L20" s="4"/>
      <c r="M20" s="5"/>
    </row>
    <row r="21" spans="1:13" ht="16.5">
      <c r="A21" s="102" t="s">
        <v>3</v>
      </c>
      <c r="B21" s="103"/>
      <c r="C21" s="103"/>
      <c r="D21" s="103"/>
      <c r="E21" s="104"/>
      <c r="F21" s="102" t="s">
        <v>4</v>
      </c>
      <c r="G21" s="103"/>
      <c r="H21" s="103"/>
      <c r="I21" s="103"/>
      <c r="J21" s="103"/>
      <c r="K21" s="104"/>
      <c r="L21" s="2"/>
      <c r="M21" s="5"/>
    </row>
    <row r="22" spans="1:13" ht="14.25">
      <c r="A22" s="18" t="s">
        <v>0</v>
      </c>
      <c r="B22" s="105" t="s">
        <v>5</v>
      </c>
      <c r="C22" s="109"/>
      <c r="D22" s="110" t="s">
        <v>6</v>
      </c>
      <c r="E22" s="109"/>
      <c r="F22" s="43" t="s">
        <v>0</v>
      </c>
      <c r="G22" s="44"/>
      <c r="H22" s="111" t="s">
        <v>5</v>
      </c>
      <c r="I22" s="112"/>
      <c r="J22" s="111" t="s">
        <v>6</v>
      </c>
      <c r="K22" s="112"/>
      <c r="L22" s="2"/>
      <c r="M22" s="5"/>
    </row>
    <row r="23" spans="1:13" ht="15">
      <c r="A23" s="60"/>
      <c r="B23" s="79"/>
      <c r="C23" s="62"/>
      <c r="D23" s="60"/>
      <c r="E23" s="62"/>
      <c r="F23" s="63"/>
      <c r="G23" s="61"/>
      <c r="H23" s="60"/>
      <c r="I23" s="62"/>
      <c r="J23" s="61"/>
      <c r="K23" s="62"/>
      <c r="L23" s="2"/>
      <c r="M23" s="5"/>
    </row>
    <row r="24" spans="1:13" ht="15">
      <c r="A24" s="64" t="s">
        <v>33</v>
      </c>
      <c r="B24" s="65">
        <v>43710</v>
      </c>
      <c r="C24" s="66" t="s">
        <v>31</v>
      </c>
      <c r="D24" s="67">
        <f>B24+2</f>
        <v>43712</v>
      </c>
      <c r="E24" s="68" t="s">
        <v>21</v>
      </c>
      <c r="F24" s="64" t="str">
        <f>+A24</f>
        <v>Miramar Express</v>
      </c>
      <c r="G24" s="84"/>
      <c r="H24" s="65">
        <f>+D24</f>
        <v>43712</v>
      </c>
      <c r="I24" s="69" t="s">
        <v>32</v>
      </c>
      <c r="J24" s="67">
        <f>+H24+1</f>
        <v>43713</v>
      </c>
      <c r="K24" s="66" t="s">
        <v>28</v>
      </c>
      <c r="L24" s="2"/>
      <c r="M24" s="5"/>
    </row>
    <row r="25" spans="1:13" ht="15">
      <c r="A25" s="64" t="s">
        <v>33</v>
      </c>
      <c r="B25" s="65">
        <f>B24+3</f>
        <v>43713</v>
      </c>
      <c r="C25" s="66" t="s">
        <v>19</v>
      </c>
      <c r="D25" s="67">
        <f>B25+2</f>
        <v>43715</v>
      </c>
      <c r="E25" s="68" t="s">
        <v>21</v>
      </c>
      <c r="F25" s="64" t="str">
        <f>+A25</f>
        <v>Miramar Express</v>
      </c>
      <c r="G25" s="84"/>
      <c r="H25" s="65">
        <f>+D25</f>
        <v>43715</v>
      </c>
      <c r="I25" s="69" t="s">
        <v>32</v>
      </c>
      <c r="J25" s="67">
        <f>+H25+2</f>
        <v>43717</v>
      </c>
      <c r="K25" s="66" t="s">
        <v>21</v>
      </c>
      <c r="L25" s="2"/>
      <c r="M25" s="5"/>
    </row>
    <row r="26" spans="1:11" ht="9.75" customHeight="1">
      <c r="A26" s="45"/>
      <c r="B26" s="46"/>
      <c r="C26" s="47"/>
      <c r="D26" s="48"/>
      <c r="E26" s="47"/>
      <c r="F26" s="45"/>
      <c r="G26" s="49"/>
      <c r="H26" s="48"/>
      <c r="I26" s="47"/>
      <c r="J26" s="48"/>
      <c r="K26" s="50"/>
    </row>
    <row r="27" spans="1:11" ht="13.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">
      <c r="A28" s="64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5">
      <c r="A29" s="59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6.5">
      <c r="A30" s="42"/>
      <c r="B30" s="42"/>
      <c r="C30" s="54"/>
      <c r="D30" s="42"/>
      <c r="E30" s="54"/>
      <c r="F30" s="55"/>
      <c r="G30" s="42"/>
      <c r="H30" s="42"/>
      <c r="I30" s="56"/>
      <c r="J30" s="42"/>
      <c r="K30" s="51"/>
    </row>
    <row r="31" spans="1:11" ht="16.5">
      <c r="A31" s="42"/>
      <c r="B31" s="42"/>
      <c r="C31" s="54"/>
      <c r="D31" s="42"/>
      <c r="E31" s="54"/>
      <c r="F31" s="55"/>
      <c r="G31" s="42"/>
      <c r="H31" s="53"/>
      <c r="I31" s="56"/>
      <c r="J31" s="57"/>
      <c r="K31" s="51"/>
    </row>
    <row r="32" spans="1:11" ht="14.25">
      <c r="A32" s="58"/>
      <c r="B32" s="53"/>
      <c r="C32" s="53"/>
      <c r="D32" s="42"/>
      <c r="E32" s="54"/>
      <c r="F32" s="55"/>
      <c r="G32" s="42"/>
      <c r="H32" s="75"/>
      <c r="I32" s="58" t="s">
        <v>17</v>
      </c>
      <c r="J32" s="53">
        <f>TODAY()</f>
        <v>43710</v>
      </c>
      <c r="K32" s="51"/>
    </row>
    <row r="33" spans="1:11" ht="14.25">
      <c r="A33" s="58"/>
      <c r="B33" s="53"/>
      <c r="C33" s="53"/>
      <c r="D33" s="42"/>
      <c r="E33" s="54"/>
      <c r="F33" s="55"/>
      <c r="G33" s="42"/>
      <c r="H33" s="71"/>
      <c r="I33" s="70" t="s">
        <v>16</v>
      </c>
      <c r="J33" s="86"/>
      <c r="K33" s="51"/>
    </row>
    <row r="34" spans="1:11" ht="14.25">
      <c r="A34" s="58"/>
      <c r="B34" s="53"/>
      <c r="C34" s="53"/>
      <c r="D34" s="42"/>
      <c r="E34" s="54"/>
      <c r="F34" s="55"/>
      <c r="G34" s="42"/>
      <c r="H34" s="53"/>
      <c r="I34" s="70" t="s">
        <v>22</v>
      </c>
      <c r="J34" s="85"/>
      <c r="K34" s="51"/>
    </row>
    <row r="35" spans="1:11" ht="14.25">
      <c r="A35" s="58"/>
      <c r="B35" s="53"/>
      <c r="C35" s="53"/>
      <c r="D35" s="42"/>
      <c r="E35" s="54"/>
      <c r="F35" s="55"/>
      <c r="G35" s="42"/>
      <c r="H35" s="53"/>
      <c r="I35" s="70" t="s">
        <v>23</v>
      </c>
      <c r="J35" s="87"/>
      <c r="K35" s="51"/>
    </row>
    <row r="36" spans="1:11" ht="14.25">
      <c r="A36" s="58"/>
      <c r="B36" s="53"/>
      <c r="C36" s="53"/>
      <c r="D36" s="42"/>
      <c r="E36" s="54"/>
      <c r="F36" s="55"/>
      <c r="G36" s="42"/>
      <c r="H36" s="53"/>
      <c r="I36" s="58"/>
      <c r="J36" s="53"/>
      <c r="K36" s="51"/>
    </row>
    <row r="37" spans="1:11" ht="14.25">
      <c r="A37" s="58"/>
      <c r="B37" s="53"/>
      <c r="C37" s="53"/>
      <c r="D37" s="42"/>
      <c r="E37" s="54"/>
      <c r="F37" s="55"/>
      <c r="G37" s="42"/>
      <c r="H37" s="53"/>
      <c r="I37" s="58"/>
      <c r="J37" s="53"/>
      <c r="K37" s="51"/>
    </row>
    <row r="38" spans="1:11" ht="14.25">
      <c r="A38" s="58"/>
      <c r="B38" s="53"/>
      <c r="C38" s="53"/>
      <c r="D38" s="42"/>
      <c r="E38" s="54"/>
      <c r="F38" s="55"/>
      <c r="G38" s="42"/>
      <c r="H38" s="53"/>
      <c r="I38" s="58"/>
      <c r="J38" s="53"/>
      <c r="K38" s="52"/>
    </row>
    <row r="39" spans="1:11" ht="13.5">
      <c r="A39" s="51" t="s">
        <v>25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13.5">
      <c r="A40" s="51" t="s">
        <v>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13.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ht="13.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12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1:11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</sheetData>
  <sheetProtection/>
  <mergeCells count="15">
    <mergeCell ref="A21:E21"/>
    <mergeCell ref="F21:K21"/>
    <mergeCell ref="B22:C22"/>
    <mergeCell ref="D22:E22"/>
    <mergeCell ref="H22:I22"/>
    <mergeCell ref="J22:K22"/>
    <mergeCell ref="H1:J1"/>
    <mergeCell ref="H2:J2"/>
    <mergeCell ref="B7:F7"/>
    <mergeCell ref="A10:E10"/>
    <mergeCell ref="F10:K10"/>
    <mergeCell ref="B11:C11"/>
    <mergeCell ref="D11:E11"/>
    <mergeCell ref="H11:I11"/>
    <mergeCell ref="J11:K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Mehrez</cp:lastModifiedBy>
  <cp:lastPrinted>2014-09-08T09:11:01Z</cp:lastPrinted>
  <dcterms:created xsi:type="dcterms:W3CDTF">2002-09-27T07:12:12Z</dcterms:created>
  <dcterms:modified xsi:type="dcterms:W3CDTF">2019-09-02T08:26:32Z</dcterms:modified>
  <cp:category/>
  <cp:version/>
  <cp:contentType/>
  <cp:contentStatus/>
</cp:coreProperties>
</file>